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" yWindow="0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<sst xmlns="http://schemas.openxmlformats.org/spreadsheetml/2006/main" count="1040" uniqueCount="73">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</sst>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75" sqref="F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42561.8</v>
      </c>
      <c r="C8" s="40">
        <v>68199.8</v>
      </c>
      <c r="D8" s="43">
        <v>16930.7</v>
      </c>
      <c r="E8" s="55">
        <v>4041.6</v>
      </c>
      <c r="F8" s="55">
        <v>21589.5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163408.4</v>
      </c>
      <c r="C9" s="24">
        <f t="shared" si="0"/>
        <v>92465.70000000001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1658.8</v>
      </c>
      <c r="AG9" s="50">
        <f>AG10+AG15+AG24+AG33+AG47+AG52+AG54+AG61+AG62+AG71+AG72+AG76+AG88+AG81+AG83+AG82+AG69+AG89+AG91+AG90+AG70+AG40+AG92</f>
        <v>254215.30000000002</v>
      </c>
      <c r="AH9" s="49"/>
      <c r="AI9" s="49"/>
    </row>
    <row r="10" spans="1:33" ht="15">
      <c r="A10" s="77" t="s">
        <v>4</v>
      </c>
      <c r="B10" s="26">
        <v>12847.4</v>
      </c>
      <c r="C10" s="26">
        <v>16856.3</v>
      </c>
      <c r="D10" s="22">
        <v>21.3</v>
      </c>
      <c r="E10" s="22">
        <v>29.4</v>
      </c>
      <c r="F10" s="22">
        <v>134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184.7</v>
      </c>
      <c r="AG10" s="27">
        <f>B10+C10-AF10</f>
        <v>29518.999999999996</v>
      </c>
    </row>
    <row r="11" spans="1:33" ht="15">
      <c r="A11" s="78" t="s">
        <v>5</v>
      </c>
      <c r="B11" s="25">
        <v>12248.9</v>
      </c>
      <c r="C11" s="26">
        <v>14827.5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93.5</v>
      </c>
      <c r="AG11" s="27">
        <f>B11+C11-AF11</f>
        <v>26982.9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>
        <v>4.3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4.3</v>
      </c>
      <c r="AG12" s="27">
        <f>B12+C12-AF12</f>
        <v>252.40000000000003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504.6</v>
      </c>
      <c r="C14" s="26">
        <f t="shared" si="2"/>
        <v>1865.9999999999993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86.9</v>
      </c>
      <c r="AG14" s="27">
        <f>AG10-AG11-AG12-AG13</f>
        <v>2283.699999999995</v>
      </c>
    </row>
    <row r="15" spans="1:33" ht="15" customHeight="1">
      <c r="A15" s="77" t="s">
        <v>6</v>
      </c>
      <c r="B15" s="26">
        <v>53446.8</v>
      </c>
      <c r="C15" s="26">
        <v>37516.3</v>
      </c>
      <c r="D15" s="44"/>
      <c r="E15" s="44"/>
      <c r="F15" s="22">
        <v>321.4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321.4</v>
      </c>
      <c r="AG15" s="27">
        <f aca="true" t="shared" si="3" ref="AG15:AG31">B15+C15-AF15</f>
        <v>90641.70000000001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37337.7</v>
      </c>
      <c r="AH16" s="75"/>
    </row>
    <row r="17" spans="1:34" ht="15">
      <c r="A17" s="78" t="s">
        <v>5</v>
      </c>
      <c r="B17" s="26">
        <v>42746.7</v>
      </c>
      <c r="C17" s="26">
        <v>22329.2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65075.899999999994</v>
      </c>
      <c r="AH17" s="6"/>
    </row>
    <row r="18" spans="1:35" ht="15">
      <c r="A18" s="78" t="s">
        <v>3</v>
      </c>
      <c r="B18" s="26">
        <v>9.1</v>
      </c>
      <c r="C18" s="26">
        <v>49.5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58.6</v>
      </c>
      <c r="AH18" s="6"/>
      <c r="AI18" s="6"/>
    </row>
    <row r="19" spans="1:33" ht="15">
      <c r="A19" s="78" t="s">
        <v>1</v>
      </c>
      <c r="B19" s="26">
        <v>2429.5</v>
      </c>
      <c r="C19" s="26">
        <v>638.2</v>
      </c>
      <c r="D19" s="22"/>
      <c r="E19" s="22"/>
      <c r="F19" s="22">
        <v>321.4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321.4</v>
      </c>
      <c r="AG19" s="27">
        <f t="shared" si="3"/>
        <v>2746.2999999999997</v>
      </c>
    </row>
    <row r="20" spans="1:33" ht="15">
      <c r="A20" s="78" t="s">
        <v>2</v>
      </c>
      <c r="B20" s="26">
        <v>4684.8</v>
      </c>
      <c r="C20" s="26">
        <v>7400.6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12085.400000000001</v>
      </c>
    </row>
    <row r="21" spans="1:33" ht="15">
      <c r="A21" s="78" t="s">
        <v>16</v>
      </c>
      <c r="B21" s="26">
        <v>1271.9</v>
      </c>
      <c r="C21" s="26">
        <v>861.1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2133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2304.800000000005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8542.500000000005</v>
      </c>
    </row>
    <row r="24" spans="1:36" ht="15" customHeight="1">
      <c r="A24" s="77" t="s">
        <v>7</v>
      </c>
      <c r="B24" s="26">
        <v>27750.1</v>
      </c>
      <c r="C24" s="26">
        <v>16650.1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44400.2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19981.600000000002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27750.1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44400.2</v>
      </c>
    </row>
    <row r="33" spans="1:33" ht="15" customHeight="1">
      <c r="A33" s="77" t="s">
        <v>8</v>
      </c>
      <c r="B33" s="26">
        <v>268.2</v>
      </c>
      <c r="C33" s="26">
        <v>318.6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586.8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274.4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47.5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40.89999999999998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1317.7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1132.4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19.1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112.8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53.09999999999995</v>
      </c>
    </row>
    <row r="47" spans="1:33" ht="17.25" customHeight="1">
      <c r="A47" s="77" t="s">
        <v>43</v>
      </c>
      <c r="B47" s="25">
        <v>923.2</v>
      </c>
      <c r="C47" s="26">
        <v>2466.9</v>
      </c>
      <c r="D47" s="22"/>
      <c r="E47" s="28">
        <v>11.2</v>
      </c>
      <c r="F47" s="28">
        <v>55.4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66.6</v>
      </c>
      <c r="AG47" s="27">
        <f>B47+C47-AF47</f>
        <v>3323.5000000000005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63.199999999999996</v>
      </c>
    </row>
    <row r="49" spans="1:33" ht="15">
      <c r="A49" s="78" t="s">
        <v>16</v>
      </c>
      <c r="B49" s="26">
        <v>727.1</v>
      </c>
      <c r="C49" s="26">
        <v>2059</v>
      </c>
      <c r="D49" s="22"/>
      <c r="E49" s="22"/>
      <c r="F49" s="22">
        <v>55.4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55.4</v>
      </c>
      <c r="AG49" s="27">
        <f>B49+C49-AF49</f>
        <v>2730.7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158.80000000000007</v>
      </c>
      <c r="C51" s="26">
        <f t="shared" si="11"/>
        <v>382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11.2</v>
      </c>
      <c r="AG51" s="27">
        <f>AG47-AG49-AG48</f>
        <v>529.6000000000006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5619.6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1831.3000000000002</v>
      </c>
    </row>
    <row r="54" spans="1:34" ht="15">
      <c r="A54" s="77" t="s">
        <v>9</v>
      </c>
      <c r="B54" s="80">
        <v>5259.9</v>
      </c>
      <c r="C54" s="26">
        <v>3510.6</v>
      </c>
      <c r="D54" s="22"/>
      <c r="E54" s="22">
        <v>142.2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142.2</v>
      </c>
      <c r="AG54" s="22">
        <f t="shared" si="12"/>
        <v>8628.3</v>
      </c>
      <c r="AH54" s="6"/>
    </row>
    <row r="55" spans="1:34" ht="15">
      <c r="A55" s="78" t="s">
        <v>5</v>
      </c>
      <c r="B55" s="26">
        <v>4274.7</v>
      </c>
      <c r="C55" s="26">
        <v>2657.6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6932.299999999999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291.3</v>
      </c>
      <c r="C57" s="26">
        <v>270.8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562.1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688.7999999999998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142.2</v>
      </c>
      <c r="AG60" s="22">
        <f>AG54-AG55-AG57-AG59-AG56-AG58</f>
        <v>1128.8000000000002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2.5</v>
      </c>
      <c r="AG61" s="22">
        <f aca="true" t="shared" si="15" ref="AG61:AG67">B61+C61-AF61</f>
        <v>772.6</v>
      </c>
    </row>
    <row r="62" spans="1:33" ht="15" customHeight="1">
      <c r="A62" s="77" t="s">
        <v>11</v>
      </c>
      <c r="B62" s="26">
        <v>1931.1</v>
      </c>
      <c r="C62" s="26">
        <v>1121.5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3052.6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1569.3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225.2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124.3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404.1999999999998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1067.2</v>
      </c>
    </row>
    <row r="69" spans="1:33" ht="30.75">
      <c r="A69" s="77" t="s">
        <v>46</v>
      </c>
      <c r="B69" s="26">
        <v>3772.7</v>
      </c>
      <c r="C69" s="26">
        <v>1622.6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5395.299999999999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804.4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789.4</v>
      </c>
      <c r="C72" s="22">
        <v>4453.4</v>
      </c>
      <c r="D72" s="22"/>
      <c r="E72" s="22">
        <v>97.5</v>
      </c>
      <c r="F72" s="22">
        <v>23.7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121.2</v>
      </c>
      <c r="AG72" s="30">
        <f t="shared" si="17"/>
        <v>5121.599999999999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30.6</v>
      </c>
      <c r="AG74" s="30">
        <f t="shared" si="17"/>
        <v>1291.2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562.3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92.8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21.2</v>
      </c>
      <c r="C83" s="28">
        <v>1177.9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1199.1000000000001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10512.7</v>
      </c>
      <c r="C89" s="26">
        <v>2259.1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12771.800000000001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v>37694.4</v>
      </c>
      <c r="C92" s="22">
        <v>204.9</v>
      </c>
      <c r="D92" s="22">
        <v>5.1</v>
      </c>
      <c r="E92" s="22">
        <v>197.4</v>
      </c>
      <c r="F92" s="22">
        <v>617.7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820.2</v>
      </c>
      <c r="AG92" s="22">
        <f t="shared" si="17"/>
        <v>37079.100000000006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163408.4</v>
      </c>
      <c r="C94" s="42">
        <f t="shared" si="18"/>
        <v>92465.70000000001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1658.8</v>
      </c>
      <c r="AG94" s="58">
        <f>AG10+AG15+AG24+AG33+AG47+AG52+AG54+AG61+AG62+AG69+AG71+AG72+AG76+AG81+AG82+AG83+AG88+AG89+AG90+AG91+AG70+AG40+AG92</f>
        <v>254215.30000000002</v>
      </c>
    </row>
    <row r="95" spans="1:33" ht="15">
      <c r="A95" s="3" t="s">
        <v>5</v>
      </c>
      <c r="B95" s="22">
        <f aca="true" t="shared" si="19" ref="B95:AD95">B11+B17+B26+B34+B55+B63+B73+B41+B77+B48</f>
        <v>61836.29999999999</v>
      </c>
      <c r="C95" s="22">
        <f t="shared" si="19"/>
        <v>40419.49999999999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132.5</v>
      </c>
      <c r="AG95" s="27">
        <f>B95+C95-AF95</f>
        <v>102123.29999999999</v>
      </c>
    </row>
    <row r="96" spans="1:33" ht="15">
      <c r="A96" s="3" t="s">
        <v>2</v>
      </c>
      <c r="B96" s="22">
        <f aca="true" t="shared" si="20" ref="B96:AD96">B12+B20+B29+B36+B57+B66+B44+B80+B74+B53</f>
        <v>6620.199999999999</v>
      </c>
      <c r="C96" s="22">
        <f t="shared" si="20"/>
        <v>9730.1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34.9</v>
      </c>
      <c r="AG96" s="27">
        <f>B96+C96-AF96</f>
        <v>16315.4</v>
      </c>
    </row>
    <row r="97" spans="1:33" ht="15">
      <c r="A97" s="3" t="s">
        <v>3</v>
      </c>
      <c r="B97" s="22">
        <f aca="true" t="shared" si="21" ref="B97:AA97">B18+B27+B42+B64+B78</f>
        <v>12.399999999999999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65.4</v>
      </c>
    </row>
    <row r="98" spans="1:33" ht="15">
      <c r="A98" s="3" t="s">
        <v>1</v>
      </c>
      <c r="B98" s="22">
        <f aca="true" t="shared" si="22" ref="B98:AD98">B19+B28+B65+B35+B43+B56+B79</f>
        <v>2515.3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321.4</v>
      </c>
      <c r="AG98" s="27">
        <f>B98+C98-AF98</f>
        <v>2997.3</v>
      </c>
    </row>
    <row r="99" spans="1:33" ht="15">
      <c r="A99" s="3" t="s">
        <v>16</v>
      </c>
      <c r="B99" s="22">
        <f aca="true" t="shared" si="23" ref="B99:X99">B21+B30+B49+B37+B58+B13+B75+B67</f>
        <v>2110.5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55.4</v>
      </c>
      <c r="AG99" s="27">
        <f>B99+C99-AF99</f>
        <v>5538.200000000001</v>
      </c>
    </row>
    <row r="100" spans="1:33" ht="13.5">
      <c r="A100" s="1" t="s">
        <v>35</v>
      </c>
      <c r="B100" s="2">
        <f aca="true" t="shared" si="25" ref="B100:AD100">B94-B95-B96-B97-B98-B99</f>
        <v>90313.70000000001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1114.6</v>
      </c>
      <c r="AG100" s="2">
        <f>AG94-AG95-AG96-AG97-AG98-AG99</f>
        <v>127175.70000000006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2017-10-02T11:19:46Z</cp:lastPrinted>
  <dcterms:created xsi:type="dcterms:W3CDTF">2002-11-05T08:53:00Z</dcterms:created>
  <dcterms:modified xsi:type="dcterms:W3CDTF">2017-10-05T10:58:38Z</dcterms:modified>
  <cp:category/>
  <cp:version/>
  <cp:contentType/>
  <cp:contentStatus/>
</cp:coreProperties>
</file>